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server\L1-PMC\2 Common\115 SGL\09 AMR\Tender\Uploaded\"/>
    </mc:Choice>
  </mc:AlternateContent>
  <xr:revisionPtr revIDLastSave="0" documentId="13_ncr:1_{A78ADA87-DAA3-4508-A150-B1941001A7C1}" xr6:coauthVersionLast="47" xr6:coauthVersionMax="47" xr10:uidLastSave="{00000000-0000-0000-0000-000000000000}"/>
  <bookViews>
    <workbookView xWindow="-108" yWindow="-108" windowWidth="23256" windowHeight="12576" activeTab="1" xr2:uid="{00000000-000D-0000-FFFF-FFFF00000000}"/>
  </bookViews>
  <sheets>
    <sheet name="Table 1" sheetId="1" r:id="rId1"/>
    <sheet name="Sheet1" sheetId="2" r:id="rId2"/>
  </sheets>
  <definedNames>
    <definedName name="_xlnm.Print_Area" localSheetId="0">'Table 1'!$A$1:$P$29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 i="1" l="1"/>
  <c r="N18" i="1" s="1"/>
  <c r="O18" i="1" s="1"/>
  <c r="J17" i="1"/>
  <c r="N17" i="1" s="1"/>
  <c r="O17" i="1" s="1"/>
  <c r="J16" i="1"/>
  <c r="N16" i="1" s="1"/>
  <c r="O16" i="1" s="1"/>
  <c r="J15" i="1" l="1"/>
  <c r="N15" i="1" s="1"/>
  <c r="O15" i="1" s="1"/>
  <c r="J13" i="1"/>
  <c r="N13" i="1" s="1"/>
  <c r="O13" i="1" s="1"/>
  <c r="J12" i="1"/>
  <c r="N12" i="1" s="1"/>
  <c r="O12" i="1" s="1"/>
  <c r="J11" i="1"/>
  <c r="N11" i="1" s="1"/>
  <c r="O11" i="1" s="1"/>
  <c r="J10" i="1"/>
  <c r="N10" i="1" s="1"/>
  <c r="O10" i="1" s="1"/>
  <c r="J9" i="1"/>
  <c r="N9" i="1" s="1"/>
  <c r="O9" i="1" s="1"/>
  <c r="J8" i="1"/>
  <c r="N8" i="1" s="1"/>
  <c r="O8" i="1" s="1"/>
  <c r="O19" i="1" l="1"/>
</calcChain>
</file>

<file path=xl/sharedStrings.xml><?xml version="1.0" encoding="utf-8"?>
<sst xmlns="http://schemas.openxmlformats.org/spreadsheetml/2006/main" count="107" uniqueCount="70">
  <si>
    <r>
      <rPr>
        <b/>
        <sz val="12"/>
        <rFont val="Tahoma"/>
        <family val="2"/>
      </rPr>
      <t>Currency: INR</t>
    </r>
  </si>
  <si>
    <r>
      <rPr>
        <b/>
        <sz val="14"/>
        <rFont val="Times New Roman"/>
        <family val="1"/>
      </rPr>
      <t xml:space="preserve">Item Sr.
</t>
    </r>
    <r>
      <rPr>
        <b/>
        <sz val="14"/>
        <rFont val="Times New Roman"/>
        <family val="1"/>
      </rPr>
      <t>No.</t>
    </r>
  </si>
  <si>
    <r>
      <rPr>
        <b/>
        <sz val="14"/>
        <rFont val="Times New Roman"/>
        <family val="1"/>
      </rPr>
      <t>Brief Description</t>
    </r>
  </si>
  <si>
    <r>
      <rPr>
        <b/>
        <sz val="14"/>
        <rFont val="Times New Roman"/>
        <family val="1"/>
      </rPr>
      <t>Unit</t>
    </r>
  </si>
  <si>
    <r>
      <rPr>
        <b/>
        <sz val="14"/>
        <rFont val="Times New Roman"/>
        <family val="1"/>
      </rPr>
      <t>Qty</t>
    </r>
  </si>
  <si>
    <r>
      <rPr>
        <b/>
        <sz val="14"/>
        <rFont val="Times New Roman"/>
        <family val="1"/>
      </rPr>
      <t>Unit Price Ex- Works including cost of imported material / Components &amp; custom Duty thereon, Pkg. / Fwdg.</t>
    </r>
  </si>
  <si>
    <r>
      <rPr>
        <b/>
        <sz val="14"/>
        <rFont val="Times New Roman"/>
        <family val="1"/>
      </rPr>
      <t>Goods &amp; Service Tax (GST) applicable extra on col. 3</t>
    </r>
  </si>
  <si>
    <r>
      <rPr>
        <b/>
        <sz val="14"/>
        <rFont val="Times New Roman"/>
        <family val="1"/>
      </rPr>
      <t>Per unit freight including service tax upto store / site by road (including loading, unloading, at site/store, Transit insurance &amp; all other insurance till handing over.)</t>
    </r>
  </si>
  <si>
    <r>
      <rPr>
        <b/>
        <sz val="14"/>
        <rFont val="Times New Roman"/>
        <family val="1"/>
      </rPr>
      <t>Goods &amp; Service Tax (GST) applicable extra on freight col.4</t>
    </r>
  </si>
  <si>
    <r>
      <rPr>
        <b/>
        <sz val="14"/>
        <rFont val="Times New Roman"/>
        <family val="1"/>
      </rPr>
      <t xml:space="preserve">Unit Price - Purchaser's stores inclusive of P&amp;F charges, applicable taxes, freight etc.
</t>
    </r>
    <r>
      <rPr>
        <b/>
        <sz val="14"/>
        <rFont val="Times New Roman"/>
        <family val="1"/>
      </rPr>
      <t>(2)+(3 )+(4)+(5)</t>
    </r>
  </si>
  <si>
    <r>
      <rPr>
        <b/>
        <sz val="14"/>
        <rFont val="Times New Roman"/>
        <family val="1"/>
      </rPr>
      <t xml:space="preserve">Total Price - Gujarat (FOT-Site)
</t>
    </r>
    <r>
      <rPr>
        <b/>
        <sz val="14"/>
        <rFont val="Times New Roman"/>
        <family val="1"/>
      </rPr>
      <t>(6 x 1)</t>
    </r>
  </si>
  <si>
    <r>
      <rPr>
        <b/>
        <sz val="14"/>
        <rFont val="Times New Roman"/>
        <family val="1"/>
      </rPr>
      <t>Remarks</t>
    </r>
  </si>
  <si>
    <r>
      <rPr>
        <b/>
        <sz val="14"/>
        <rFont val="Times New Roman"/>
        <family val="1"/>
      </rPr>
      <t>Amount</t>
    </r>
  </si>
  <si>
    <r>
      <rPr>
        <b/>
        <sz val="14"/>
        <rFont val="Times New Roman"/>
        <family val="1"/>
      </rPr>
      <t>%</t>
    </r>
  </si>
  <si>
    <r>
      <rPr>
        <b/>
        <sz val="14"/>
        <rFont val="Times New Roman"/>
        <family val="1"/>
      </rPr>
      <t>A</t>
    </r>
  </si>
  <si>
    <r>
      <rPr>
        <b/>
        <sz val="14"/>
        <rFont val="Times New Roman"/>
        <family val="1"/>
      </rPr>
      <t>TOTAL AMOUNT WITH TAXES AND DUTIES INR</t>
    </r>
  </si>
  <si>
    <r>
      <rPr>
        <b/>
        <sz val="16"/>
        <rFont val="Times New Roman"/>
        <family val="1"/>
      </rPr>
      <t>Note:</t>
    </r>
  </si>
  <si>
    <r>
      <rPr>
        <sz val="14"/>
        <rFont val="Times New Roman"/>
        <family val="1"/>
      </rPr>
      <t>1. Scope of Work and other terms and conditions are strictly as per bid document.</t>
    </r>
  </si>
  <si>
    <r>
      <rPr>
        <sz val="14"/>
        <rFont val="Times New Roman"/>
        <family val="1"/>
      </rPr>
      <t>2. Bidder to clearly indicate 'Quoted' against each Sr. No. in the price column in the un-priced Schedule of Rates and submit the same in Un-priced part of the bid. Bidder to submit Price part of above Schedule of Rates in their Priced Bid. All column of price schedule must be filled with required information as applicable.</t>
    </r>
  </si>
  <si>
    <r>
      <rPr>
        <sz val="14"/>
        <rFont val="Times New Roman"/>
        <family val="1"/>
      </rPr>
      <t>3. Bidder must quote the price in Schedule of Rates formats only. Bid submitted with changed format / description is liable to be rejected.</t>
    </r>
  </si>
  <si>
    <r>
      <rPr>
        <sz val="14"/>
        <rFont val="Times New Roman"/>
        <family val="1"/>
      </rPr>
      <t>4. All the Columns of quoted items in the Schedule of Rates must be filled with required information, as applicable. Bidder can indicate "0" (zero)  in any column but "included" word should not be mentioned.</t>
    </r>
  </si>
  <si>
    <r>
      <rPr>
        <sz val="14"/>
        <rFont val="Times New Roman"/>
        <family val="1"/>
      </rPr>
      <t>5. Quoted rates are firm and fixed  till complete execution of the entire order.</t>
    </r>
  </si>
  <si>
    <r>
      <rPr>
        <sz val="14"/>
        <rFont val="Times New Roman"/>
        <family val="1"/>
      </rPr>
      <t>6. If there is a discrepancy between the unit price and the total price that is obtained by multiplying the unit price and quantity the unit price shall prevail and the total price will be corrected. If there is a discrepancy between the total amount and the sum of total prices, the sum of the total prices shall prevail and the total bid amount will be corrected.</t>
    </r>
  </si>
  <si>
    <r>
      <rPr>
        <sz val="14"/>
        <rFont val="Times New Roman"/>
        <family val="1"/>
      </rPr>
      <t>7. Purchaser reserves the right to decrease/ increase the quantity of any  item(s) as per provision of Bid document before  award of contract.</t>
    </r>
  </si>
  <si>
    <r>
      <rPr>
        <sz val="14"/>
        <rFont val="Times New Roman"/>
        <family val="1"/>
      </rPr>
      <t>8. Above quoted prices on FOT Site( Purchaser's store) basis, shall be inclusive of all &amp; nothing shall be paid extra by Purchaser.</t>
    </r>
  </si>
  <si>
    <t>SCHEDULE OF RATES FOR
IoT based Monitoring System for FC-EVC installed at TOP &amp; DRS</t>
  </si>
  <si>
    <t>EA</t>
  </si>
  <si>
    <t>Sr.</t>
  </si>
  <si>
    <t>No.</t>
  </si>
  <si>
    <t>SAP DESCRIPTION</t>
  </si>
  <si>
    <t>Description of Material</t>
  </si>
  <si>
    <t>UoM</t>
  </si>
  <si>
    <t>QTY</t>
  </si>
  <si>
    <t>A. SITC OF IoT BASED MONITORING SYSTEM</t>
  </si>
  <si>
    <t>SITC OF IoT SYSTEM</t>
  </si>
  <si>
    <t>IoT based remote communication system_ Design, Engineering, Supply, installation(erection), Testing and Commissioning of Required Hardware to get data from EVC/FC and sending to data to Central Monitoring System</t>
  </si>
  <si>
    <t>SITC OF COMMUNICATION/POWER CABLE</t>
  </si>
  <si>
    <t>Supply, installation(erection), Testing and Commissioning Communication/Power cable as per tender specifications</t>
  </si>
  <si>
    <t>M</t>
  </si>
  <si>
    <t>SITC OF POWER SUPPLY SYSTEM</t>
  </si>
  <si>
    <t>Supply, installation(erection), Testing and Commissioning Solar Panel, Modular Battery, Charge Controller and associated accessories as per tender specifications</t>
  </si>
  <si>
    <t>SITC OF FLAMEPROOF JUNCTION BOX</t>
  </si>
  <si>
    <t>Design, Engineering, Supply, Installation (erection), Testing, and Commissioning of Supply and Installation of Flameproof junction box</t>
  </si>
  <si>
    <t>SITC OF IoT SYSTEM SOFTW ARE_DATA ANALYTICS_APP</t>
  </si>
  <si>
    <t>Design, Engineering, Supply, installation(erection), Testing, and Commissioning of Central Meter Monitoring Software, Dashboards and Reports with Download functionality, including Server, Storage, Bandwidth, Connectivity charges with concurrent users as per specification</t>
  </si>
  <si>
    <t>SITC OF DATA HOSTING &amp; PROCESSING DEVICE</t>
  </si>
  <si>
    <t>Design, Engineering, Supply, Installation (erection), Testing, and Commissioning of data hosting &amp; processing device with supporting infrastructure at Central Monitoring System</t>
  </si>
  <si>
    <t>B. SERVICES for 5 Years</t>
  </si>
  <si>
    <t>AMC OF IoT based Monitoring SYSTEM</t>
  </si>
  <si>
    <r>
      <t>Charges for AMC</t>
    </r>
    <r>
      <rPr>
        <b/>
        <sz val="11"/>
        <color rgb="FF000000"/>
        <rFont val="Calibri"/>
        <family val="2"/>
      </rPr>
      <t> </t>
    </r>
    <r>
      <rPr>
        <sz val="11"/>
        <color rgb="FF000000"/>
        <rFont val="Calibri"/>
        <family val="2"/>
      </rPr>
      <t>for Hardware  &amp; Software supplied including Remote communication hardware at the site, Central Meter Monitoring Software. (Quarterly)</t>
    </r>
  </si>
  <si>
    <t>Monthly Charges for SIM Card Connectivity</t>
  </si>
  <si>
    <t>Monthly charges for Central Meter Monitoring Software and SIM card connectivity (No. of Months)</t>
  </si>
  <si>
    <t>SERVICE CHARGES Internet lease line (ILL)</t>
  </si>
  <si>
    <t>Monthly charges for providing ILL supply for data hosting ( Nos. of Months)</t>
  </si>
  <si>
    <t>AMC OF DATA HOSTING &amp; PROCESSING DEVICE</t>
  </si>
  <si>
    <t>AMC for Hardware &amp; Software supplied Server and supporting infrastructure with all server manage services 24*7 support (Half Yearly)</t>
  </si>
  <si>
    <t>SITC OF IoT BASED MONITORING SYSTEM</t>
  </si>
  <si>
    <t>B</t>
  </si>
  <si>
    <t>SERVICES for 5 Years</t>
  </si>
  <si>
    <t>Design, Engineering, Supply, Installation (erection), Testing, and Commissioning of data hosting &amp; processing device with supporting infrastructure at Central Monitoring System-Server</t>
  </si>
  <si>
    <t>Design, Engineering, Supply, installation(erection), Testing, and Commissioning of Central Meter Monitoring Software, Dashboards and Reports with Download functionality, including Server, Storage, Bandwidth, Connectivity charges with concurrent users as per specification-Web Application</t>
  </si>
  <si>
    <r>
      <t>Comprehensive Charges for AMC</t>
    </r>
    <r>
      <rPr>
        <b/>
        <sz val="12"/>
        <color rgb="FF000000"/>
        <rFont val="Arial Narrow"/>
        <family val="2"/>
      </rPr>
      <t> </t>
    </r>
    <r>
      <rPr>
        <sz val="12"/>
        <color rgb="FF000000"/>
        <rFont val="Arial Narrow"/>
        <family val="2"/>
      </rPr>
      <t>for Hardware  &amp; Software supplied including Remote communication hardware at the site, Central Meter Monitoring Software.</t>
    </r>
  </si>
  <si>
    <t>EA*</t>
  </si>
  <si>
    <t>9. EA* quantity has been calculated as 60 devices x 60 months (payment shall be done on actual number of devices connected)</t>
  </si>
  <si>
    <t>SITC OF DATA HOSTING &amp; PROCESSING DEVICE (Server)</t>
  </si>
  <si>
    <t xml:space="preserve">Monthly charges for SIM card connectivity </t>
  </si>
  <si>
    <t xml:space="preserve">Comprehensive AMC for Hardware &amp; Software supplied Server and supporting infrastructure with all server manage services 24*7 support </t>
  </si>
  <si>
    <t>REPL/SGL/AMR/009/22</t>
  </si>
  <si>
    <t>SGL Ref. No. - SGL:TEND:75:2022-23</t>
  </si>
  <si>
    <t>10. Power supply is available at 38 sites out of total 60 sites. Bidder to design system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</si>
</sst>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2" x14ac:knownFonts="1">
    <font>
      <sz val="10"/>
      <color rgb="FF000000"/>
      <name val="Times New Roman"/>
      <charset val="204"/>
    </font>
    <font>
      <sz val="14"/>
      <name val="Times New Roman"/>
      <family val="1"/>
    </font>
    <font>
      <b/>
      <sz val="14"/>
      <name val="Times New Roman"/>
      <family val="1"/>
    </font>
    <font>
      <b/>
      <sz val="12"/>
      <name val="Tahoma"/>
      <family val="2"/>
    </font>
    <font>
      <b/>
      <sz val="14"/>
      <color rgb="FF000000"/>
      <name val="Times New Roman"/>
      <family val="2"/>
    </font>
    <font>
      <b/>
      <sz val="16"/>
      <name val="Times New Roman"/>
      <family val="1"/>
    </font>
    <font>
      <sz val="16"/>
      <color rgb="FF000000"/>
      <name val="Times New Roman"/>
      <family val="1"/>
    </font>
    <font>
      <b/>
      <sz val="11"/>
      <color rgb="FF000000"/>
      <name val="Calibri"/>
      <family val="2"/>
    </font>
    <font>
      <sz val="11"/>
      <color rgb="FF000000"/>
      <name val="Calibri"/>
      <family val="2"/>
    </font>
    <font>
      <sz val="12"/>
      <color rgb="FF000000"/>
      <name val="Arial Narrow"/>
      <family val="2"/>
    </font>
    <font>
      <b/>
      <sz val="12"/>
      <color rgb="FF000000"/>
      <name val="Arial Narrow"/>
      <family val="2"/>
    </font>
    <font>
      <sz val="10"/>
      <color rgb="FF000000"/>
      <name val="Times New Roman"/>
      <family val="1"/>
    </font>
  </fonts>
  <fills count="4">
    <fill>
      <patternFill patternType="none"/>
    </fill>
    <fill>
      <patternFill patternType="gray125"/>
    </fill>
    <fill>
      <patternFill patternType="solid">
        <fgColor rgb="FFFFFFFF"/>
        <bgColor indexed="64"/>
      </patternFill>
    </fill>
    <fill>
      <patternFill patternType="solid">
        <fgColor rgb="FFF2F2F2"/>
        <bgColor indexed="64"/>
      </patternFill>
    </fill>
  </fills>
  <borders count="19">
    <border>
      <left/>
      <right/>
      <top/>
      <bottom/>
      <diagonal/>
    </border>
    <border>
      <left/>
      <right/>
      <top style="thin">
        <color rgb="FF000000"/>
      </top>
      <bottom style="thin">
        <color rgb="FF000000"/>
      </bottom>
      <diagonal/>
    </border>
    <border>
      <left/>
      <right/>
      <top style="thin">
        <color rgb="FF000000"/>
      </top>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s>
  <cellStyleXfs count="2">
    <xf numFmtId="0" fontId="0" fillId="0" borderId="0"/>
    <xf numFmtId="43" fontId="11" fillId="0" borderId="0" applyFont="0" applyFill="0" applyBorder="0" applyAlignment="0" applyProtection="0"/>
  </cellStyleXfs>
  <cellXfs count="61">
    <xf numFmtId="0" fontId="0" fillId="0" borderId="0" xfId="0" applyFill="1" applyBorder="1" applyAlignment="1">
      <alignment horizontal="left" vertical="top"/>
    </xf>
    <xf numFmtId="0" fontId="0" fillId="0" borderId="0" xfId="0" applyFill="1" applyBorder="1" applyAlignment="1">
      <alignment horizontal="left" wrapText="1"/>
    </xf>
    <xf numFmtId="0" fontId="7" fillId="2" borderId="12" xfId="0" applyFont="1" applyFill="1" applyBorder="1" applyAlignment="1">
      <alignment horizontal="center" wrapText="1"/>
    </xf>
    <xf numFmtId="0" fontId="0" fillId="0" borderId="0" xfId="0" applyFill="1" applyBorder="1" applyAlignment="1">
      <alignment horizontal="left"/>
    </xf>
    <xf numFmtId="0" fontId="7" fillId="2" borderId="11" xfId="0" applyFont="1" applyFill="1" applyBorder="1" applyAlignment="1">
      <alignment horizontal="center" wrapText="1"/>
    </xf>
    <xf numFmtId="0" fontId="7" fillId="2" borderId="11" xfId="0" applyFont="1" applyFill="1" applyBorder="1" applyAlignment="1">
      <alignment horizontal="right"/>
    </xf>
    <xf numFmtId="0" fontId="7" fillId="2" borderId="13" xfId="0" applyFont="1" applyFill="1" applyBorder="1" applyAlignment="1">
      <alignment horizontal="left" wrapText="1"/>
    </xf>
    <xf numFmtId="0" fontId="8" fillId="2" borderId="13" xfId="0" applyFont="1" applyFill="1" applyBorder="1" applyAlignment="1">
      <alignment horizontal="left" wrapText="1"/>
    </xf>
    <xf numFmtId="0" fontId="7" fillId="2" borderId="13" xfId="0" applyFont="1" applyFill="1" applyBorder="1" applyAlignment="1">
      <alignment horizontal="center" wrapText="1"/>
    </xf>
    <xf numFmtId="0" fontId="7" fillId="2" borderId="13" xfId="0" applyFont="1" applyFill="1" applyBorder="1" applyAlignment="1">
      <alignment horizontal="right"/>
    </xf>
    <xf numFmtId="3" fontId="7" fillId="2" borderId="13" xfId="0" applyNumberFormat="1" applyFont="1" applyFill="1" applyBorder="1" applyAlignment="1">
      <alignment horizontal="right"/>
    </xf>
    <xf numFmtId="0" fontId="8" fillId="2" borderId="13" xfId="0" applyFont="1" applyFill="1" applyBorder="1" applyAlignment="1">
      <alignment horizontal="right" wrapText="1"/>
    </xf>
    <xf numFmtId="0" fontId="9" fillId="0" borderId="0" xfId="0" applyFont="1" applyFill="1" applyBorder="1" applyAlignment="1">
      <alignment horizontal="left"/>
    </xf>
    <xf numFmtId="0" fontId="9" fillId="0" borderId="0" xfId="0" applyFont="1" applyFill="1" applyBorder="1" applyAlignment="1">
      <alignment horizontal="left" vertical="center"/>
    </xf>
    <xf numFmtId="0" fontId="10"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10" xfId="0" applyFont="1" applyFill="1" applyBorder="1" applyAlignment="1">
      <alignment horizontal="center" vertical="center"/>
    </xf>
    <xf numFmtId="0" fontId="2" fillId="0" borderId="10" xfId="0" applyFont="1" applyFill="1" applyBorder="1" applyAlignment="1">
      <alignment horizontal="center" wrapText="1"/>
    </xf>
    <xf numFmtId="0" fontId="0" fillId="0" borderId="10" xfId="0" applyFill="1" applyBorder="1" applyAlignment="1">
      <alignment horizontal="center" wrapText="1"/>
    </xf>
    <xf numFmtId="0" fontId="2" fillId="0" borderId="10" xfId="0" applyFont="1" applyFill="1" applyBorder="1" applyAlignment="1">
      <alignment horizontal="left" wrapText="1"/>
    </xf>
    <xf numFmtId="0" fontId="0" fillId="0" borderId="10" xfId="0" applyFill="1" applyBorder="1" applyAlignment="1">
      <alignment horizontal="left" wrapText="1"/>
    </xf>
    <xf numFmtId="1" fontId="4" fillId="0" borderId="10" xfId="0" applyNumberFormat="1" applyFont="1" applyFill="1" applyBorder="1" applyAlignment="1">
      <alignment horizontal="center" shrinkToFit="1"/>
    </xf>
    <xf numFmtId="1" fontId="4" fillId="0" borderId="10" xfId="0" applyNumberFormat="1" applyFont="1" applyFill="1" applyBorder="1" applyAlignment="1">
      <alignment horizontal="right" shrinkToFit="1"/>
    </xf>
    <xf numFmtId="0" fontId="9" fillId="0" borderId="10" xfId="0" applyFont="1" applyFill="1" applyBorder="1" applyAlignment="1">
      <alignment horizontal="left" vertical="center"/>
    </xf>
    <xf numFmtId="0" fontId="9" fillId="0" borderId="10" xfId="0" applyFont="1" applyFill="1" applyBorder="1" applyAlignment="1">
      <alignment horizontal="left"/>
    </xf>
    <xf numFmtId="9" fontId="9" fillId="0" borderId="10" xfId="0" applyNumberFormat="1" applyFont="1" applyFill="1" applyBorder="1" applyAlignment="1">
      <alignment horizontal="left" vertical="center"/>
    </xf>
    <xf numFmtId="43" fontId="2" fillId="0" borderId="10" xfId="1" applyFont="1" applyFill="1" applyBorder="1" applyAlignment="1">
      <alignment horizontal="right" wrapText="1"/>
    </xf>
    <xf numFmtId="43" fontId="9" fillId="0" borderId="10" xfId="1" applyFont="1" applyFill="1" applyBorder="1" applyAlignment="1">
      <alignment horizontal="left" vertical="center"/>
    </xf>
    <xf numFmtId="43" fontId="9" fillId="0" borderId="10" xfId="1" applyFont="1" applyFill="1" applyBorder="1" applyAlignment="1">
      <alignment horizontal="left"/>
    </xf>
    <xf numFmtId="0" fontId="2" fillId="0" borderId="6" xfId="0" applyFont="1" applyFill="1" applyBorder="1" applyAlignment="1">
      <alignment horizontal="left" wrapText="1"/>
    </xf>
    <xf numFmtId="0" fontId="2"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1" xfId="0" applyFont="1" applyFill="1" applyBorder="1" applyAlignment="1">
      <alignment horizontal="left" wrapText="1"/>
    </xf>
    <xf numFmtId="0" fontId="3" fillId="0" borderId="9" xfId="0" applyFont="1" applyFill="1" applyBorder="1" applyAlignment="1">
      <alignment horizontal="left" wrapText="1"/>
    </xf>
    <xf numFmtId="0" fontId="3" fillId="0" borderId="17" xfId="0" applyFont="1" applyFill="1" applyBorder="1" applyAlignment="1">
      <alignment horizontal="left" wrapText="1"/>
    </xf>
    <xf numFmtId="0" fontId="3" fillId="0" borderId="2" xfId="0" applyFont="1" applyFill="1" applyBorder="1" applyAlignment="1">
      <alignment horizontal="left" wrapText="1"/>
    </xf>
    <xf numFmtId="0" fontId="3" fillId="0" borderId="18" xfId="0" applyFont="1" applyFill="1" applyBorder="1" applyAlignment="1">
      <alignment horizontal="left" wrapText="1"/>
    </xf>
    <xf numFmtId="0" fontId="0" fillId="0" borderId="10" xfId="0" applyFill="1" applyBorder="1" applyAlignment="1">
      <alignment horizontal="center" wrapText="1"/>
    </xf>
    <xf numFmtId="0" fontId="2" fillId="0" borderId="10" xfId="0" applyFont="1" applyFill="1" applyBorder="1" applyAlignment="1">
      <alignment horizontal="center" wrapText="1"/>
    </xf>
    <xf numFmtId="0" fontId="2" fillId="0" borderId="10" xfId="0" applyFont="1" applyFill="1" applyBorder="1" applyAlignment="1">
      <alignment horizontal="left" wrapText="1"/>
    </xf>
    <xf numFmtId="1" fontId="4" fillId="0" borderId="10" xfId="0" applyNumberFormat="1" applyFont="1" applyFill="1" applyBorder="1" applyAlignment="1">
      <alignment horizontal="center" shrinkToFit="1"/>
    </xf>
    <xf numFmtId="0" fontId="0" fillId="0" borderId="3" xfId="0" applyFill="1" applyBorder="1" applyAlignment="1">
      <alignment horizontal="left" wrapText="1"/>
    </xf>
    <xf numFmtId="0" fontId="0" fillId="0" borderId="4" xfId="0" applyFill="1" applyBorder="1" applyAlignment="1">
      <alignment horizontal="left" wrapText="1"/>
    </xf>
    <xf numFmtId="0" fontId="0" fillId="0" borderId="5" xfId="0" applyFill="1" applyBorder="1" applyAlignment="1">
      <alignment horizontal="left" wrapText="1"/>
    </xf>
    <xf numFmtId="0" fontId="5" fillId="0" borderId="6" xfId="0" applyFont="1" applyFill="1" applyBorder="1" applyAlignment="1">
      <alignment horizontal="center" wrapText="1"/>
    </xf>
    <xf numFmtId="0" fontId="6" fillId="0" borderId="4" xfId="0" applyFont="1" applyFill="1" applyBorder="1" applyAlignment="1">
      <alignment horizontal="center" wrapText="1"/>
    </xf>
    <xf numFmtId="0" fontId="6" fillId="0" borderId="5" xfId="0" applyFont="1" applyFill="1" applyBorder="1" applyAlignment="1">
      <alignment horizontal="center" wrapText="1"/>
    </xf>
    <xf numFmtId="0" fontId="5" fillId="0" borderId="10" xfId="0" applyFont="1" applyFill="1" applyBorder="1" applyAlignment="1">
      <alignment horizontal="left" wrapText="1"/>
    </xf>
    <xf numFmtId="0" fontId="1" fillId="0" borderId="10" xfId="0" applyFont="1" applyFill="1" applyBorder="1" applyAlignment="1">
      <alignment horizontal="left" wrapText="1"/>
    </xf>
    <xf numFmtId="0" fontId="10" fillId="2" borderId="10" xfId="0" applyFont="1" applyFill="1" applyBorder="1" applyAlignment="1">
      <alignment horizontal="center" vertical="center"/>
    </xf>
    <xf numFmtId="3" fontId="10" fillId="2" borderId="10" xfId="0" applyNumberFormat="1" applyFont="1" applyFill="1" applyBorder="1" applyAlignment="1">
      <alignment horizontal="center" vertical="center"/>
    </xf>
    <xf numFmtId="0" fontId="9" fillId="2" borderId="10" xfId="0" applyFont="1" applyFill="1" applyBorder="1" applyAlignment="1">
      <alignment horizontal="center" vertical="center" wrapText="1"/>
    </xf>
    <xf numFmtId="0" fontId="10" fillId="3" borderId="10" xfId="0" applyFont="1" applyFill="1" applyBorder="1" applyAlignment="1">
      <alignment horizontal="left" wrapText="1"/>
    </xf>
    <xf numFmtId="0" fontId="7" fillId="3" borderId="14" xfId="0" applyFont="1" applyFill="1" applyBorder="1" applyAlignment="1">
      <alignment horizontal="left" wrapText="1"/>
    </xf>
    <xf numFmtId="0" fontId="7" fillId="3" borderId="15" xfId="0" applyFont="1" applyFill="1" applyBorder="1" applyAlignment="1">
      <alignment horizontal="left" wrapText="1"/>
    </xf>
    <xf numFmtId="0" fontId="7" fillId="3" borderId="16" xfId="0" applyFont="1" applyFill="1" applyBorder="1" applyAlignment="1">
      <alignment horizontal="left" wrapText="1"/>
    </xf>
    <xf numFmtId="0" fontId="7" fillId="2" borderId="12" xfId="0" applyFont="1" applyFill="1" applyBorder="1" applyAlignment="1">
      <alignment horizontal="center" wrapText="1"/>
    </xf>
    <xf numFmtId="0" fontId="7" fillId="2" borderId="11" xfId="0" applyFont="1" applyFill="1" applyBorder="1" applyAlignment="1">
      <alignment horizontal="center" wrapText="1"/>
    </xf>
    <xf numFmtId="0" fontId="7" fillId="2" borderId="12" xfId="0" applyFont="1" applyFill="1" applyBorder="1" applyAlignment="1">
      <alignment horizontal="right" wrapText="1"/>
    </xf>
    <xf numFmtId="0" fontId="7" fillId="2" borderId="11" xfId="0" applyFont="1" applyFill="1" applyBorder="1" applyAlignment="1">
      <alignment horizontal="righ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163068</xdr:colOff>
      <xdr:row>0</xdr:row>
      <xdr:rowOff>0</xdr:rowOff>
    </xdr:from>
    <xdr:ext cx="6355080" cy="6350"/>
    <xdr:sp macro="" textlink="">
      <xdr:nvSpPr>
        <xdr:cNvPr id="3" name="Shape 3">
          <a:extLst>
            <a:ext uri="{FF2B5EF4-FFF2-40B4-BE49-F238E27FC236}">
              <a16:creationId xmlns:a16="http://schemas.microsoft.com/office/drawing/2014/main" id="{00000000-0008-0000-0000-000003000000}"/>
            </a:ext>
          </a:extLst>
        </xdr:cNvPr>
        <xdr:cNvSpPr/>
      </xdr:nvSpPr>
      <xdr:spPr>
        <a:xfrm>
          <a:off x="0" y="0"/>
          <a:ext cx="6355080" cy="6350"/>
        </a:xfrm>
        <a:custGeom>
          <a:avLst/>
          <a:gdLst/>
          <a:ahLst/>
          <a:cxnLst/>
          <a:rect l="0" t="0" r="0" b="0"/>
          <a:pathLst>
            <a:path w="6355080" h="6350">
              <a:moveTo>
                <a:pt x="6355080" y="0"/>
              </a:moveTo>
              <a:lnTo>
                <a:pt x="6355080" y="0"/>
              </a:lnTo>
              <a:lnTo>
                <a:pt x="0" y="0"/>
              </a:lnTo>
              <a:lnTo>
                <a:pt x="0" y="6083"/>
              </a:lnTo>
              <a:lnTo>
                <a:pt x="6355080" y="6083"/>
              </a:lnTo>
              <a:lnTo>
                <a:pt x="6355080" y="0"/>
              </a:lnTo>
              <a:close/>
            </a:path>
          </a:pathLst>
        </a:custGeom>
        <a:solidFill>
          <a:srgbClr val="000000"/>
        </a:solidFill>
      </xdr:spPr>
    </xdr:sp>
    <xdr:clientData/>
  </xdr:oneCellAnchor>
  <xdr:oneCellAnchor>
    <xdr:from>
      <xdr:col>0</xdr:col>
      <xdr:colOff>46733</xdr:colOff>
      <xdr:row>0</xdr:row>
      <xdr:rowOff>38100</xdr:rowOff>
    </xdr:from>
    <xdr:ext cx="3899662" cy="962215"/>
    <xdr:pic>
      <xdr:nvPicPr>
        <xdr:cNvPr id="4" name="image2.pn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33" y="38100"/>
          <a:ext cx="3899662" cy="962215"/>
        </a:xfrm>
        <a:prstGeom prst="rect">
          <a:avLst/>
        </a:prstGeom>
      </xdr:spPr>
    </xdr:pic>
    <xdr:clientData/>
  </xdr:oneCellAnchor>
  <xdr:twoCellAnchor editAs="oneCell">
    <xdr:from>
      <xdr:col>14</xdr:col>
      <xdr:colOff>190499</xdr:colOff>
      <xdr:row>0</xdr:row>
      <xdr:rowOff>142875</xdr:rowOff>
    </xdr:from>
    <xdr:to>
      <xdr:col>14</xdr:col>
      <xdr:colOff>1762125</xdr:colOff>
      <xdr:row>0</xdr:row>
      <xdr:rowOff>1063625</xdr:rowOff>
    </xdr:to>
    <xdr:pic>
      <xdr:nvPicPr>
        <xdr:cNvPr id="5" name="image4.jpeg" descr="Logo, company name&#10;&#10;Description automatically generated">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stretch>
          <a:fillRect/>
        </a:stretch>
      </xdr:blipFill>
      <xdr:spPr>
        <a:xfrm>
          <a:off x="18478499" y="142875"/>
          <a:ext cx="1571626" cy="920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0"/>
  <sheetViews>
    <sheetView topLeftCell="A10" zoomScale="34" zoomScaleNormal="34" workbookViewId="0">
      <selection activeCell="D35" sqref="D35"/>
    </sheetView>
  </sheetViews>
  <sheetFormatPr defaultColWidth="8.77734375" defaultRowHeight="13.2" x14ac:dyDescent="0.25"/>
  <cols>
    <col min="1" max="1" width="14" style="3" customWidth="1"/>
    <col min="2" max="2" width="10" style="3" customWidth="1"/>
    <col min="3" max="3" width="36.44140625" style="3" customWidth="1"/>
    <col min="4" max="4" width="60.77734375" style="3" customWidth="1"/>
    <col min="5" max="6" width="12.6640625" style="3" customWidth="1"/>
    <col min="7" max="7" width="9.33203125" style="3" customWidth="1"/>
    <col min="8" max="8" width="24.44140625" style="3" customWidth="1"/>
    <col min="9" max="9" width="19.77734375" style="3" customWidth="1"/>
    <col min="10" max="10" width="22" style="3" customWidth="1"/>
    <col min="11" max="11" width="29.109375" style="3" customWidth="1"/>
    <col min="12" max="12" width="19.77734375" style="3" customWidth="1"/>
    <col min="13" max="13" width="20.77734375" style="3" customWidth="1"/>
    <col min="14" max="14" width="28" style="3" customWidth="1"/>
    <col min="15" max="15" width="34.77734375" style="3" customWidth="1"/>
    <col min="16" max="16" width="30.109375" style="3" customWidth="1"/>
    <col min="17" max="17" width="15.109375" style="3" customWidth="1"/>
    <col min="18" max="16384" width="8.77734375" style="3"/>
  </cols>
  <sheetData>
    <row r="1" spans="1:17" ht="120.75" customHeight="1" x14ac:dyDescent="0.4">
      <c r="A1" s="42"/>
      <c r="B1" s="43"/>
      <c r="C1" s="43"/>
      <c r="D1" s="44"/>
      <c r="E1" s="45" t="s">
        <v>25</v>
      </c>
      <c r="F1" s="46"/>
      <c r="G1" s="46"/>
      <c r="H1" s="46"/>
      <c r="I1" s="46"/>
      <c r="J1" s="46"/>
      <c r="K1" s="46"/>
      <c r="L1" s="46"/>
      <c r="M1" s="46"/>
      <c r="N1" s="47"/>
      <c r="O1" s="30" t="s">
        <v>67</v>
      </c>
      <c r="P1" s="31"/>
      <c r="Q1" s="1"/>
    </row>
    <row r="2" spans="1:17" ht="35.1" customHeight="1" x14ac:dyDescent="0.25">
      <c r="A2" s="32" t="s">
        <v>68</v>
      </c>
      <c r="B2" s="33"/>
      <c r="C2" s="33"/>
      <c r="D2" s="33"/>
      <c r="E2" s="33"/>
      <c r="F2" s="33"/>
      <c r="G2" s="33"/>
      <c r="H2" s="33"/>
      <c r="I2" s="33"/>
      <c r="J2" s="33"/>
      <c r="K2" s="33"/>
      <c r="L2" s="33"/>
      <c r="M2" s="33"/>
      <c r="N2" s="33"/>
      <c r="O2" s="33"/>
      <c r="P2" s="34"/>
      <c r="Q2" s="1"/>
    </row>
    <row r="3" spans="1:17" ht="35.1" customHeight="1" x14ac:dyDescent="0.25">
      <c r="A3" s="35" t="s">
        <v>0</v>
      </c>
      <c r="B3" s="36"/>
      <c r="C3" s="36"/>
      <c r="D3" s="36"/>
      <c r="E3" s="36"/>
      <c r="F3" s="36"/>
      <c r="G3" s="36"/>
      <c r="H3" s="36"/>
      <c r="I3" s="36"/>
      <c r="J3" s="36"/>
      <c r="K3" s="36"/>
      <c r="L3" s="36"/>
      <c r="M3" s="36"/>
      <c r="N3" s="36"/>
      <c r="O3" s="36"/>
      <c r="P3" s="37"/>
      <c r="Q3" s="1"/>
    </row>
    <row r="4" spans="1:17" ht="203.1" customHeight="1" x14ac:dyDescent="0.3">
      <c r="A4" s="38" t="s">
        <v>1</v>
      </c>
      <c r="B4" s="39" t="s">
        <v>2</v>
      </c>
      <c r="C4" s="39"/>
      <c r="D4" s="39"/>
      <c r="E4" s="40" t="s">
        <v>3</v>
      </c>
      <c r="F4" s="39" t="s">
        <v>4</v>
      </c>
      <c r="G4" s="39"/>
      <c r="H4" s="18" t="s">
        <v>5</v>
      </c>
      <c r="I4" s="40" t="s">
        <v>6</v>
      </c>
      <c r="J4" s="40"/>
      <c r="K4" s="18" t="s">
        <v>7</v>
      </c>
      <c r="L4" s="39" t="s">
        <v>8</v>
      </c>
      <c r="M4" s="39"/>
      <c r="N4" s="19" t="s">
        <v>9</v>
      </c>
      <c r="O4" s="19" t="s">
        <v>10</v>
      </c>
      <c r="P4" s="20" t="s">
        <v>11</v>
      </c>
      <c r="Q4" s="1"/>
    </row>
    <row r="5" spans="1:17" ht="33.9" customHeight="1" x14ac:dyDescent="0.3">
      <c r="A5" s="38"/>
      <c r="B5" s="39"/>
      <c r="C5" s="39"/>
      <c r="D5" s="39"/>
      <c r="E5" s="40"/>
      <c r="F5" s="39"/>
      <c r="G5" s="39"/>
      <c r="H5" s="18" t="s">
        <v>12</v>
      </c>
      <c r="I5" s="18" t="s">
        <v>13</v>
      </c>
      <c r="J5" s="20" t="s">
        <v>12</v>
      </c>
      <c r="K5" s="20" t="s">
        <v>12</v>
      </c>
      <c r="L5" s="18" t="s">
        <v>13</v>
      </c>
      <c r="M5" s="20" t="s">
        <v>12</v>
      </c>
      <c r="N5" s="20" t="s">
        <v>12</v>
      </c>
      <c r="O5" s="18" t="s">
        <v>12</v>
      </c>
      <c r="P5" s="21"/>
      <c r="Q5" s="1"/>
    </row>
    <row r="6" spans="1:17" ht="24" customHeight="1" x14ac:dyDescent="0.3">
      <c r="A6" s="38"/>
      <c r="B6" s="39"/>
      <c r="C6" s="39"/>
      <c r="D6" s="39"/>
      <c r="E6" s="40"/>
      <c r="F6" s="41">
        <v>1</v>
      </c>
      <c r="G6" s="41"/>
      <c r="H6" s="22">
        <v>2</v>
      </c>
      <c r="I6" s="41">
        <v>3</v>
      </c>
      <c r="J6" s="41"/>
      <c r="K6" s="23">
        <v>4</v>
      </c>
      <c r="L6" s="41">
        <v>5</v>
      </c>
      <c r="M6" s="41"/>
      <c r="N6" s="22">
        <v>6</v>
      </c>
      <c r="O6" s="22">
        <v>7</v>
      </c>
      <c r="P6" s="21"/>
      <c r="Q6" s="1"/>
    </row>
    <row r="7" spans="1:17" ht="19.5" customHeight="1" x14ac:dyDescent="0.3">
      <c r="A7" s="18" t="s">
        <v>14</v>
      </c>
      <c r="B7" s="40" t="s">
        <v>56</v>
      </c>
      <c r="C7" s="40"/>
      <c r="D7" s="40"/>
      <c r="E7" s="40"/>
      <c r="F7" s="40"/>
      <c r="G7" s="40"/>
      <c r="H7" s="21"/>
      <c r="I7" s="21"/>
      <c r="J7" s="21"/>
      <c r="K7" s="21"/>
      <c r="L7" s="21"/>
      <c r="M7" s="21"/>
      <c r="N7" s="21"/>
      <c r="O7" s="21"/>
      <c r="P7" s="21"/>
      <c r="Q7" s="1"/>
    </row>
    <row r="8" spans="1:17" s="13" customFormat="1" ht="62.4" x14ac:dyDescent="0.25">
      <c r="A8" s="24"/>
      <c r="B8" s="17">
        <v>1</v>
      </c>
      <c r="C8" s="14" t="s">
        <v>34</v>
      </c>
      <c r="D8" s="15" t="s">
        <v>35</v>
      </c>
      <c r="E8" s="16" t="s">
        <v>26</v>
      </c>
      <c r="F8" s="50">
        <v>60</v>
      </c>
      <c r="G8" s="50"/>
      <c r="H8" s="28"/>
      <c r="I8" s="26">
        <v>0.18</v>
      </c>
      <c r="J8" s="28">
        <f t="shared" ref="J8:J13" si="0">H8*I8</f>
        <v>0</v>
      </c>
      <c r="K8" s="24"/>
      <c r="L8" s="24"/>
      <c r="M8" s="24"/>
      <c r="N8" s="28">
        <f t="shared" ref="N8:N13" si="1">H8+J8+K8+M8</f>
        <v>0</v>
      </c>
      <c r="O8" s="28">
        <f>N8*F8</f>
        <v>0</v>
      </c>
      <c r="P8" s="24"/>
    </row>
    <row r="9" spans="1:17" s="13" customFormat="1" ht="31.2" x14ac:dyDescent="0.25">
      <c r="A9" s="24"/>
      <c r="B9" s="17">
        <v>2</v>
      </c>
      <c r="C9" s="14" t="s">
        <v>36</v>
      </c>
      <c r="D9" s="15" t="s">
        <v>37</v>
      </c>
      <c r="E9" s="16" t="s">
        <v>38</v>
      </c>
      <c r="F9" s="51">
        <v>1000</v>
      </c>
      <c r="G9" s="51"/>
      <c r="H9" s="28"/>
      <c r="I9" s="26">
        <v>0.18</v>
      </c>
      <c r="J9" s="28">
        <f t="shared" si="0"/>
        <v>0</v>
      </c>
      <c r="K9" s="24"/>
      <c r="L9" s="24"/>
      <c r="M9" s="24"/>
      <c r="N9" s="28">
        <f t="shared" si="1"/>
        <v>0</v>
      </c>
      <c r="O9" s="28">
        <f t="shared" ref="O9:O13" si="2">N9*F9</f>
        <v>0</v>
      </c>
      <c r="P9" s="24"/>
    </row>
    <row r="10" spans="1:17" s="13" customFormat="1" ht="46.8" x14ac:dyDescent="0.25">
      <c r="A10" s="24"/>
      <c r="B10" s="17">
        <v>3</v>
      </c>
      <c r="C10" s="14" t="s">
        <v>39</v>
      </c>
      <c r="D10" s="15" t="s">
        <v>40</v>
      </c>
      <c r="E10" s="16" t="s">
        <v>26</v>
      </c>
      <c r="F10" s="50">
        <v>22</v>
      </c>
      <c r="G10" s="50"/>
      <c r="H10" s="28"/>
      <c r="I10" s="26">
        <v>0.18</v>
      </c>
      <c r="J10" s="28">
        <f t="shared" si="0"/>
        <v>0</v>
      </c>
      <c r="K10" s="24"/>
      <c r="L10" s="24"/>
      <c r="M10" s="24"/>
      <c r="N10" s="28">
        <f t="shared" si="1"/>
        <v>0</v>
      </c>
      <c r="O10" s="28">
        <f t="shared" si="2"/>
        <v>0</v>
      </c>
      <c r="P10" s="24"/>
    </row>
    <row r="11" spans="1:17" s="13" customFormat="1" ht="31.2" x14ac:dyDescent="0.25">
      <c r="A11" s="24"/>
      <c r="B11" s="17">
        <v>4</v>
      </c>
      <c r="C11" s="14" t="s">
        <v>41</v>
      </c>
      <c r="D11" s="15" t="s">
        <v>42</v>
      </c>
      <c r="E11" s="16" t="s">
        <v>26</v>
      </c>
      <c r="F11" s="50">
        <v>32</v>
      </c>
      <c r="G11" s="50"/>
      <c r="H11" s="28"/>
      <c r="I11" s="26">
        <v>0.18</v>
      </c>
      <c r="J11" s="28">
        <f t="shared" si="0"/>
        <v>0</v>
      </c>
      <c r="K11" s="24"/>
      <c r="L11" s="24"/>
      <c r="M11" s="24"/>
      <c r="N11" s="28">
        <f t="shared" si="1"/>
        <v>0</v>
      </c>
      <c r="O11" s="28">
        <f t="shared" si="2"/>
        <v>0</v>
      </c>
      <c r="P11" s="24"/>
    </row>
    <row r="12" spans="1:17" s="13" customFormat="1" ht="78" x14ac:dyDescent="0.25">
      <c r="A12" s="24"/>
      <c r="B12" s="17">
        <v>5</v>
      </c>
      <c r="C12" s="14" t="s">
        <v>43</v>
      </c>
      <c r="D12" s="15" t="s">
        <v>60</v>
      </c>
      <c r="E12" s="16" t="s">
        <v>26</v>
      </c>
      <c r="F12" s="52">
        <v>1</v>
      </c>
      <c r="G12" s="52"/>
      <c r="H12" s="28"/>
      <c r="I12" s="26">
        <v>0.18</v>
      </c>
      <c r="J12" s="28">
        <f t="shared" si="0"/>
        <v>0</v>
      </c>
      <c r="K12" s="24"/>
      <c r="L12" s="24"/>
      <c r="M12" s="24"/>
      <c r="N12" s="28">
        <f t="shared" si="1"/>
        <v>0</v>
      </c>
      <c r="O12" s="28">
        <f t="shared" si="2"/>
        <v>0</v>
      </c>
      <c r="P12" s="24"/>
    </row>
    <row r="13" spans="1:17" s="13" customFormat="1" ht="46.8" x14ac:dyDescent="0.25">
      <c r="A13" s="24"/>
      <c r="B13" s="17">
        <v>6</v>
      </c>
      <c r="C13" s="14" t="s">
        <v>64</v>
      </c>
      <c r="D13" s="15" t="s">
        <v>59</v>
      </c>
      <c r="E13" s="16" t="s">
        <v>26</v>
      </c>
      <c r="F13" s="52">
        <v>1</v>
      </c>
      <c r="G13" s="52"/>
      <c r="H13" s="28"/>
      <c r="I13" s="26">
        <v>0.18</v>
      </c>
      <c r="J13" s="28">
        <f t="shared" si="0"/>
        <v>0</v>
      </c>
      <c r="K13" s="24"/>
      <c r="L13" s="24"/>
      <c r="M13" s="24"/>
      <c r="N13" s="28">
        <f t="shared" si="1"/>
        <v>0</v>
      </c>
      <c r="O13" s="28">
        <f t="shared" si="2"/>
        <v>0</v>
      </c>
      <c r="P13" s="24"/>
    </row>
    <row r="14" spans="1:17" s="12" customFormat="1" ht="15.6" customHeight="1" x14ac:dyDescent="0.3">
      <c r="A14" s="25" t="s">
        <v>57</v>
      </c>
      <c r="B14" s="53" t="s">
        <v>58</v>
      </c>
      <c r="C14" s="53"/>
      <c r="D14" s="53"/>
      <c r="E14" s="53"/>
      <c r="F14" s="53"/>
      <c r="G14" s="53"/>
      <c r="H14" s="25"/>
      <c r="I14" s="25"/>
      <c r="J14" s="29"/>
      <c r="K14" s="25"/>
      <c r="L14" s="25"/>
      <c r="M14" s="25"/>
      <c r="N14" s="29"/>
      <c r="O14" s="29"/>
      <c r="P14" s="25"/>
    </row>
    <row r="15" spans="1:17" s="13" customFormat="1" ht="46.8" x14ac:dyDescent="0.25">
      <c r="A15" s="24"/>
      <c r="B15" s="17">
        <v>1</v>
      </c>
      <c r="C15" s="14" t="s">
        <v>48</v>
      </c>
      <c r="D15" s="15" t="s">
        <v>61</v>
      </c>
      <c r="E15" s="16" t="s">
        <v>62</v>
      </c>
      <c r="F15" s="50">
        <v>3600</v>
      </c>
      <c r="G15" s="50"/>
      <c r="H15" s="28"/>
      <c r="I15" s="26">
        <v>0.18</v>
      </c>
      <c r="J15" s="28">
        <f>H15*I15</f>
        <v>0</v>
      </c>
      <c r="K15" s="24"/>
      <c r="L15" s="24"/>
      <c r="M15" s="24"/>
      <c r="N15" s="28">
        <f>H15+J15+K15+M15</f>
        <v>0</v>
      </c>
      <c r="O15" s="28">
        <f t="shared" ref="O15" si="3">N15*F15</f>
        <v>0</v>
      </c>
      <c r="P15" s="24"/>
    </row>
    <row r="16" spans="1:17" s="13" customFormat="1" ht="31.2" x14ac:dyDescent="0.25">
      <c r="A16" s="24"/>
      <c r="B16" s="17">
        <v>2</v>
      </c>
      <c r="C16" s="14" t="s">
        <v>50</v>
      </c>
      <c r="D16" s="15" t="s">
        <v>65</v>
      </c>
      <c r="E16" s="16" t="s">
        <v>62</v>
      </c>
      <c r="F16" s="50">
        <v>3600</v>
      </c>
      <c r="G16" s="50"/>
      <c r="H16" s="28"/>
      <c r="I16" s="26">
        <v>0.18</v>
      </c>
      <c r="J16" s="28">
        <f>H16*I16</f>
        <v>0</v>
      </c>
      <c r="K16" s="24"/>
      <c r="L16" s="24"/>
      <c r="M16" s="24"/>
      <c r="N16" s="28">
        <f>H16+J16+K16+M16</f>
        <v>0</v>
      </c>
      <c r="O16" s="28">
        <f t="shared" ref="O16" si="4">N16*F16</f>
        <v>0</v>
      </c>
      <c r="P16" s="24"/>
    </row>
    <row r="17" spans="1:17" s="13" customFormat="1" ht="31.2" x14ac:dyDescent="0.25">
      <c r="A17" s="24"/>
      <c r="B17" s="17">
        <v>3</v>
      </c>
      <c r="C17" s="14" t="s">
        <v>52</v>
      </c>
      <c r="D17" s="15" t="s">
        <v>53</v>
      </c>
      <c r="E17" s="16" t="s">
        <v>26</v>
      </c>
      <c r="F17" s="50">
        <v>60</v>
      </c>
      <c r="G17" s="50"/>
      <c r="H17" s="28"/>
      <c r="I17" s="26">
        <v>0.18</v>
      </c>
      <c r="J17" s="28">
        <f>H17*I17</f>
        <v>0</v>
      </c>
      <c r="K17" s="24"/>
      <c r="L17" s="24"/>
      <c r="M17" s="24"/>
      <c r="N17" s="28">
        <f>H17+J17+K17+M17</f>
        <v>0</v>
      </c>
      <c r="O17" s="28">
        <f t="shared" ref="O17" si="5">N17*F17</f>
        <v>0</v>
      </c>
      <c r="P17" s="24"/>
    </row>
    <row r="18" spans="1:17" s="13" customFormat="1" ht="31.2" x14ac:dyDescent="0.25">
      <c r="A18" s="24"/>
      <c r="B18" s="17">
        <v>4</v>
      </c>
      <c r="C18" s="14" t="s">
        <v>54</v>
      </c>
      <c r="D18" s="15" t="s">
        <v>66</v>
      </c>
      <c r="E18" s="16" t="s">
        <v>26</v>
      </c>
      <c r="F18" s="50">
        <v>60</v>
      </c>
      <c r="G18" s="50"/>
      <c r="H18" s="28"/>
      <c r="I18" s="26">
        <v>0.18</v>
      </c>
      <c r="J18" s="28">
        <f>H18*I18</f>
        <v>0</v>
      </c>
      <c r="K18" s="24"/>
      <c r="L18" s="24"/>
      <c r="M18" s="24"/>
      <c r="N18" s="28">
        <f>H18+J18+K18+M18</f>
        <v>0</v>
      </c>
      <c r="O18" s="28">
        <f t="shared" ref="O18" si="6">N18*F18</f>
        <v>0</v>
      </c>
      <c r="P18" s="24"/>
    </row>
    <row r="19" spans="1:17" ht="33.9" customHeight="1" x14ac:dyDescent="0.3">
      <c r="A19" s="21"/>
      <c r="B19" s="39" t="s">
        <v>15</v>
      </c>
      <c r="C19" s="39"/>
      <c r="D19" s="39"/>
      <c r="E19" s="39"/>
      <c r="F19" s="39"/>
      <c r="G19" s="39"/>
      <c r="H19" s="39"/>
      <c r="I19" s="39"/>
      <c r="J19" s="39"/>
      <c r="K19" s="39"/>
      <c r="L19" s="39"/>
      <c r="M19" s="39"/>
      <c r="N19" s="39"/>
      <c r="O19" s="27">
        <f>SUM(O8:O18)</f>
        <v>0</v>
      </c>
      <c r="P19" s="21"/>
      <c r="Q19" s="1"/>
    </row>
    <row r="20" spans="1:17" ht="33" customHeight="1" x14ac:dyDescent="0.35">
      <c r="A20" s="21"/>
      <c r="B20" s="48" t="s">
        <v>16</v>
      </c>
      <c r="C20" s="48"/>
      <c r="D20" s="48"/>
      <c r="E20" s="48"/>
      <c r="F20" s="48"/>
      <c r="G20" s="48"/>
      <c r="H20" s="21"/>
      <c r="I20" s="21"/>
      <c r="J20" s="21"/>
      <c r="K20" s="21"/>
      <c r="L20" s="21"/>
      <c r="M20" s="21"/>
      <c r="N20" s="21"/>
      <c r="O20" s="21"/>
      <c r="P20" s="21"/>
      <c r="Q20" s="1"/>
    </row>
    <row r="21" spans="1:17" ht="21" customHeight="1" x14ac:dyDescent="0.35">
      <c r="A21" s="21"/>
      <c r="B21" s="49" t="s">
        <v>17</v>
      </c>
      <c r="C21" s="49"/>
      <c r="D21" s="49"/>
      <c r="E21" s="49"/>
      <c r="F21" s="49"/>
      <c r="G21" s="49"/>
      <c r="H21" s="49"/>
      <c r="I21" s="49"/>
      <c r="J21" s="49"/>
      <c r="K21" s="49"/>
      <c r="L21" s="49"/>
      <c r="M21" s="49"/>
      <c r="N21" s="49"/>
      <c r="O21" s="49"/>
      <c r="P21" s="49"/>
      <c r="Q21" s="1"/>
    </row>
    <row r="22" spans="1:17" ht="41.1" customHeight="1" x14ac:dyDescent="0.35">
      <c r="A22" s="21"/>
      <c r="B22" s="49" t="s">
        <v>18</v>
      </c>
      <c r="C22" s="49"/>
      <c r="D22" s="49"/>
      <c r="E22" s="49"/>
      <c r="F22" s="49"/>
      <c r="G22" s="49"/>
      <c r="H22" s="49"/>
      <c r="I22" s="49"/>
      <c r="J22" s="49"/>
      <c r="K22" s="49"/>
      <c r="L22" s="49"/>
      <c r="M22" s="49"/>
      <c r="N22" s="49"/>
      <c r="O22" s="49"/>
      <c r="P22" s="49"/>
      <c r="Q22" s="1"/>
    </row>
    <row r="23" spans="1:17" ht="21" customHeight="1" x14ac:dyDescent="0.35">
      <c r="A23" s="21"/>
      <c r="B23" s="49" t="s">
        <v>19</v>
      </c>
      <c r="C23" s="49"/>
      <c r="D23" s="49"/>
      <c r="E23" s="49"/>
      <c r="F23" s="49"/>
      <c r="G23" s="49"/>
      <c r="H23" s="49"/>
      <c r="I23" s="49"/>
      <c r="J23" s="49"/>
      <c r="K23" s="49"/>
      <c r="L23" s="49"/>
      <c r="M23" s="49"/>
      <c r="N23" s="49"/>
      <c r="O23" s="49"/>
      <c r="P23" s="49"/>
      <c r="Q23" s="1"/>
    </row>
    <row r="24" spans="1:17" ht="20.100000000000001" customHeight="1" x14ac:dyDescent="0.35">
      <c r="A24" s="21"/>
      <c r="B24" s="49" t="s">
        <v>20</v>
      </c>
      <c r="C24" s="49"/>
      <c r="D24" s="49"/>
      <c r="E24" s="49"/>
      <c r="F24" s="49"/>
      <c r="G24" s="49"/>
      <c r="H24" s="49"/>
      <c r="I24" s="49"/>
      <c r="J24" s="49"/>
      <c r="K24" s="49"/>
      <c r="L24" s="49"/>
      <c r="M24" s="49"/>
      <c r="N24" s="49"/>
      <c r="O24" s="49"/>
      <c r="P24" s="49"/>
      <c r="Q24" s="1"/>
    </row>
    <row r="25" spans="1:17" ht="19.5" customHeight="1" x14ac:dyDescent="0.35">
      <c r="A25" s="21"/>
      <c r="B25" s="49" t="s">
        <v>21</v>
      </c>
      <c r="C25" s="49"/>
      <c r="D25" s="49"/>
      <c r="E25" s="49"/>
      <c r="F25" s="49"/>
      <c r="G25" s="49"/>
      <c r="H25" s="49"/>
      <c r="I25" s="49"/>
      <c r="J25" s="49"/>
      <c r="K25" s="49"/>
      <c r="L25" s="49"/>
      <c r="M25" s="49"/>
      <c r="N25" s="49"/>
      <c r="O25" s="49"/>
      <c r="P25" s="49"/>
      <c r="Q25" s="1"/>
    </row>
    <row r="26" spans="1:17" ht="44.1" customHeight="1" x14ac:dyDescent="0.35">
      <c r="A26" s="21"/>
      <c r="B26" s="49" t="s">
        <v>22</v>
      </c>
      <c r="C26" s="49"/>
      <c r="D26" s="49"/>
      <c r="E26" s="49"/>
      <c r="F26" s="49"/>
      <c r="G26" s="49"/>
      <c r="H26" s="49"/>
      <c r="I26" s="49"/>
      <c r="J26" s="49"/>
      <c r="K26" s="49"/>
      <c r="L26" s="49"/>
      <c r="M26" s="49"/>
      <c r="N26" s="49"/>
      <c r="O26" s="49"/>
      <c r="P26" s="49"/>
      <c r="Q26" s="1"/>
    </row>
    <row r="27" spans="1:17" ht="18" x14ac:dyDescent="0.35">
      <c r="A27" s="21"/>
      <c r="B27" s="49" t="s">
        <v>23</v>
      </c>
      <c r="C27" s="49"/>
      <c r="D27" s="49"/>
      <c r="E27" s="49"/>
      <c r="F27" s="49"/>
      <c r="G27" s="49"/>
      <c r="H27" s="49"/>
      <c r="I27" s="49"/>
      <c r="J27" s="49"/>
      <c r="K27" s="49"/>
      <c r="L27" s="49"/>
      <c r="M27" s="49"/>
      <c r="N27" s="49"/>
      <c r="O27" s="49"/>
      <c r="P27" s="49"/>
      <c r="Q27" s="1"/>
    </row>
    <row r="28" spans="1:17" ht="18" x14ac:dyDescent="0.35">
      <c r="A28" s="21"/>
      <c r="B28" s="49" t="s">
        <v>24</v>
      </c>
      <c r="C28" s="49"/>
      <c r="D28" s="49"/>
      <c r="E28" s="49"/>
      <c r="F28" s="49"/>
      <c r="G28" s="49"/>
      <c r="H28" s="49"/>
      <c r="I28" s="49"/>
      <c r="J28" s="49"/>
      <c r="K28" s="49"/>
      <c r="L28" s="49"/>
      <c r="M28" s="49"/>
      <c r="N28" s="49"/>
      <c r="O28" s="49"/>
      <c r="P28" s="49"/>
      <c r="Q28" s="1"/>
    </row>
    <row r="29" spans="1:17" ht="18" x14ac:dyDescent="0.35">
      <c r="A29" s="21"/>
      <c r="B29" s="49" t="s">
        <v>63</v>
      </c>
      <c r="C29" s="49"/>
      <c r="D29" s="49"/>
      <c r="E29" s="49"/>
      <c r="F29" s="49"/>
      <c r="G29" s="49"/>
      <c r="H29" s="49"/>
      <c r="I29" s="49"/>
      <c r="J29" s="49"/>
      <c r="K29" s="49"/>
      <c r="L29" s="49"/>
      <c r="M29" s="49"/>
      <c r="N29" s="49"/>
      <c r="O29" s="49"/>
      <c r="P29" s="49"/>
      <c r="Q29" s="1"/>
    </row>
    <row r="30" spans="1:17" ht="18" x14ac:dyDescent="0.35">
      <c r="A30" s="21"/>
      <c r="B30" s="49" t="s">
        <v>69</v>
      </c>
      <c r="C30" s="49"/>
      <c r="D30" s="49"/>
      <c r="E30" s="49"/>
      <c r="F30" s="49"/>
      <c r="G30" s="49"/>
      <c r="H30" s="49"/>
      <c r="I30" s="49"/>
      <c r="J30" s="49"/>
      <c r="K30" s="49"/>
      <c r="L30" s="49"/>
      <c r="M30" s="49"/>
      <c r="N30" s="49"/>
      <c r="O30" s="49"/>
      <c r="P30" s="49"/>
      <c r="Q30" s="1"/>
    </row>
  </sheetData>
  <mergeCells count="38">
    <mergeCell ref="B28:P28"/>
    <mergeCell ref="B29:P29"/>
    <mergeCell ref="B30:P30"/>
    <mergeCell ref="B22:P22"/>
    <mergeCell ref="B23:P23"/>
    <mergeCell ref="B24:P24"/>
    <mergeCell ref="B25:P25"/>
    <mergeCell ref="B26:P26"/>
    <mergeCell ref="B7:G7"/>
    <mergeCell ref="B19:N19"/>
    <mergeCell ref="B20:G20"/>
    <mergeCell ref="B21:P21"/>
    <mergeCell ref="B27:P27"/>
    <mergeCell ref="F8:G8"/>
    <mergeCell ref="F9:G9"/>
    <mergeCell ref="F10:G10"/>
    <mergeCell ref="F11:G11"/>
    <mergeCell ref="F13:G13"/>
    <mergeCell ref="F12:G12"/>
    <mergeCell ref="F15:G15"/>
    <mergeCell ref="F16:G16"/>
    <mergeCell ref="F17:G17"/>
    <mergeCell ref="F18:G18"/>
    <mergeCell ref="B14:G14"/>
    <mergeCell ref="O1:P1"/>
    <mergeCell ref="A2:P2"/>
    <mergeCell ref="A3:P3"/>
    <mergeCell ref="A4:A6"/>
    <mergeCell ref="B4:D6"/>
    <mergeCell ref="E4:E6"/>
    <mergeCell ref="F4:G5"/>
    <mergeCell ref="I4:J4"/>
    <mergeCell ref="L4:M4"/>
    <mergeCell ref="F6:G6"/>
    <mergeCell ref="I6:J6"/>
    <mergeCell ref="L6:M6"/>
    <mergeCell ref="A1:D1"/>
    <mergeCell ref="E1:N1"/>
  </mergeCells>
  <pageMargins left="0.2" right="0.2" top="0.5" bottom="0.5" header="0.3" footer="0.3"/>
  <pageSetup paperSize="9"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F16"/>
  <sheetViews>
    <sheetView tabSelected="1" workbookViewId="0">
      <selection activeCell="J14" sqref="J14"/>
    </sheetView>
  </sheetViews>
  <sheetFormatPr defaultColWidth="8.77734375" defaultRowHeight="13.2" x14ac:dyDescent="0.25"/>
  <cols>
    <col min="1" max="2" width="8.77734375" style="3"/>
    <col min="3" max="3" width="24.109375" style="3" customWidth="1"/>
    <col min="4" max="4" width="43.77734375" style="3" customWidth="1"/>
    <col min="5" max="16384" width="8.77734375" style="3"/>
  </cols>
  <sheetData>
    <row r="3" spans="2:6" ht="28.5" customHeight="1" x14ac:dyDescent="0.3">
      <c r="B3" s="2" t="s">
        <v>27</v>
      </c>
      <c r="C3" s="57" t="s">
        <v>29</v>
      </c>
      <c r="D3" s="57" t="s">
        <v>30</v>
      </c>
      <c r="E3" s="57" t="s">
        <v>31</v>
      </c>
      <c r="F3" s="59" t="s">
        <v>32</v>
      </c>
    </row>
    <row r="4" spans="2:6" ht="15" thickBot="1" x14ac:dyDescent="0.35">
      <c r="B4" s="4" t="s">
        <v>28</v>
      </c>
      <c r="C4" s="58"/>
      <c r="D4" s="58"/>
      <c r="E4" s="58"/>
      <c r="F4" s="60"/>
    </row>
    <row r="5" spans="2:6" ht="15" thickBot="1" x14ac:dyDescent="0.35">
      <c r="B5" s="54" t="s">
        <v>33</v>
      </c>
      <c r="C5" s="55"/>
      <c r="D5" s="55"/>
      <c r="E5" s="55"/>
      <c r="F5" s="56"/>
    </row>
    <row r="6" spans="2:6" ht="72.599999999999994" thickBot="1" x14ac:dyDescent="0.35">
      <c r="B6" s="5">
        <v>1</v>
      </c>
      <c r="C6" s="6" t="s">
        <v>34</v>
      </c>
      <c r="D6" s="7" t="s">
        <v>35</v>
      </c>
      <c r="E6" s="8" t="s">
        <v>26</v>
      </c>
      <c r="F6" s="9">
        <v>60</v>
      </c>
    </row>
    <row r="7" spans="2:6" ht="43.8" thickBot="1" x14ac:dyDescent="0.35">
      <c r="B7" s="5">
        <v>2</v>
      </c>
      <c r="C7" s="6" t="s">
        <v>36</v>
      </c>
      <c r="D7" s="7" t="s">
        <v>37</v>
      </c>
      <c r="E7" s="8" t="s">
        <v>38</v>
      </c>
      <c r="F7" s="10">
        <v>1000</v>
      </c>
    </row>
    <row r="8" spans="2:6" ht="58.2" thickBot="1" x14ac:dyDescent="0.35">
      <c r="B8" s="5">
        <v>3</v>
      </c>
      <c r="C8" s="6" t="s">
        <v>39</v>
      </c>
      <c r="D8" s="7" t="s">
        <v>40</v>
      </c>
      <c r="E8" s="8" t="s">
        <v>26</v>
      </c>
      <c r="F8" s="9">
        <v>45</v>
      </c>
    </row>
    <row r="9" spans="2:6" ht="43.8" thickBot="1" x14ac:dyDescent="0.35">
      <c r="B9" s="5">
        <v>4</v>
      </c>
      <c r="C9" s="6" t="s">
        <v>41</v>
      </c>
      <c r="D9" s="7" t="s">
        <v>42</v>
      </c>
      <c r="E9" s="8" t="s">
        <v>26</v>
      </c>
      <c r="F9" s="9">
        <v>60</v>
      </c>
    </row>
    <row r="10" spans="2:6" ht="87" thickBot="1" x14ac:dyDescent="0.35">
      <c r="B10" s="5">
        <v>5</v>
      </c>
      <c r="C10" s="6" t="s">
        <v>43</v>
      </c>
      <c r="D10" s="7" t="s">
        <v>44</v>
      </c>
      <c r="E10" s="8" t="s">
        <v>26</v>
      </c>
      <c r="F10" s="11">
        <v>1</v>
      </c>
    </row>
    <row r="11" spans="2:6" ht="58.2" thickBot="1" x14ac:dyDescent="0.35">
      <c r="B11" s="5">
        <v>6</v>
      </c>
      <c r="C11" s="6" t="s">
        <v>45</v>
      </c>
      <c r="D11" s="7" t="s">
        <v>46</v>
      </c>
      <c r="E11" s="8" t="s">
        <v>26</v>
      </c>
      <c r="F11" s="11">
        <v>1</v>
      </c>
    </row>
    <row r="12" spans="2:6" ht="15" thickBot="1" x14ac:dyDescent="0.35">
      <c r="B12" s="54" t="s">
        <v>47</v>
      </c>
      <c r="C12" s="55"/>
      <c r="D12" s="55"/>
      <c r="E12" s="55"/>
      <c r="F12" s="56"/>
    </row>
    <row r="13" spans="2:6" ht="58.2" thickBot="1" x14ac:dyDescent="0.35">
      <c r="B13" s="5">
        <v>1</v>
      </c>
      <c r="C13" s="6" t="s">
        <v>48</v>
      </c>
      <c r="D13" s="7" t="s">
        <v>49</v>
      </c>
      <c r="E13" s="8" t="s">
        <v>26</v>
      </c>
      <c r="F13" s="9">
        <v>20</v>
      </c>
    </row>
    <row r="14" spans="2:6" ht="43.8" thickBot="1" x14ac:dyDescent="0.35">
      <c r="B14" s="5">
        <v>2</v>
      </c>
      <c r="C14" s="6" t="s">
        <v>50</v>
      </c>
      <c r="D14" s="7" t="s">
        <v>51</v>
      </c>
      <c r="E14" s="8" t="s">
        <v>26</v>
      </c>
      <c r="F14" s="9">
        <v>60</v>
      </c>
    </row>
    <row r="15" spans="2:6" ht="29.4" thickBot="1" x14ac:dyDescent="0.35">
      <c r="B15" s="5">
        <v>3</v>
      </c>
      <c r="C15" s="6" t="s">
        <v>52</v>
      </c>
      <c r="D15" s="7" t="s">
        <v>53</v>
      </c>
      <c r="E15" s="8" t="s">
        <v>26</v>
      </c>
      <c r="F15" s="9">
        <v>60</v>
      </c>
    </row>
    <row r="16" spans="2:6" ht="43.8" thickBot="1" x14ac:dyDescent="0.35">
      <c r="B16" s="5">
        <v>4</v>
      </c>
      <c r="C16" s="6" t="s">
        <v>54</v>
      </c>
      <c r="D16" s="7" t="s">
        <v>55</v>
      </c>
      <c r="E16" s="8" t="s">
        <v>26</v>
      </c>
      <c r="F16" s="9">
        <v>10</v>
      </c>
    </row>
  </sheetData>
  <mergeCells count="6">
    <mergeCell ref="B12:F12"/>
    <mergeCell ref="C3:C4"/>
    <mergeCell ref="D3:D4"/>
    <mergeCell ref="E3:E4"/>
    <mergeCell ref="F3:F4"/>
    <mergeCell ref="B5:F5"/>
  </mergeCells>
  <pageMargins left="0.7" right="0.7" top="0.75" bottom="0.75" header="0.3" footer="0.3"/>
  <pageSetup paperSize="9" orientation="portrait" horizontalDpi="30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Sheet1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tarun</dc:creator>
  <cp:lastModifiedBy>Resonance</cp:lastModifiedBy>
  <cp:lastPrinted>2022-09-06T05:21:10Z</cp:lastPrinted>
  <dcterms:created xsi:type="dcterms:W3CDTF">2021-02-23T06:22:09Z</dcterms:created>
  <dcterms:modified xsi:type="dcterms:W3CDTF">2022-09-21T05:34:02Z</dcterms:modified>
</cp:coreProperties>
</file>